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filterPrivacy="1" defaultThemeVersion="124226"/>
  <bookViews>
    <workbookView xWindow="10308" yWindow="-12" windowWidth="10236" windowHeight="8112"/>
  </bookViews>
  <sheets>
    <sheet name="Лист1" sheetId="1" r:id="rId1"/>
    <sheet name="Лист2" sheetId="2" r:id="rId2"/>
    <sheet name="Лист3" sheetId="3" r:id="rId3"/>
  </sheets>
  <calcPr calcId="145621"/>
</workbook>
</file>

<file path=xl/calcChain.xml><?xml version="1.0" encoding="utf-8"?>
<calcChain xmlns="http://schemas.openxmlformats.org/spreadsheetml/2006/main">
  <c r="I7" i="1" l="1"/>
  <c r="J7" i="1" s="1"/>
  <c r="I8" i="1"/>
  <c r="J8" i="1" s="1"/>
  <c r="J9" i="1" l="1"/>
</calcChain>
</file>

<file path=xl/sharedStrings.xml><?xml version="1.0" encoding="utf-8"?>
<sst xmlns="http://schemas.openxmlformats.org/spreadsheetml/2006/main" count="31" uniqueCount="31">
  <si>
    <t>Ед.</t>
  </si>
  <si>
    <t>1*</t>
  </si>
  <si>
    <t>2*</t>
  </si>
  <si>
    <t>3*</t>
  </si>
  <si>
    <t>Средняя цена, руб.</t>
  </si>
  <si>
    <r>
      <t xml:space="preserve">Способ размещения заказа: </t>
    </r>
    <r>
      <rPr>
        <b/>
        <sz val="12"/>
        <rFont val="Times New Roman"/>
        <family val="1"/>
        <charset val="204"/>
      </rPr>
      <t xml:space="preserve">электронный аукцион </t>
    </r>
  </si>
  <si>
    <t>Итого начальная (максимальная) цена</t>
  </si>
  <si>
    <t>Характеристика объекта закупки</t>
  </si>
  <si>
    <t xml:space="preserve">Единичные цены, руб. </t>
  </si>
  <si>
    <t>Начальная (максимальная) цена, руб.</t>
  </si>
  <si>
    <t>Наименование товара</t>
  </si>
  <si>
    <r>
      <rPr>
        <sz val="10"/>
        <color rgb="FF000000"/>
        <rFont val="Times New Roman"/>
        <family val="1"/>
        <charset val="204"/>
      </rPr>
      <t>№ п/п</t>
    </r>
    <r>
      <rPr>
        <b/>
        <sz val="10"/>
        <color rgb="FF000000"/>
        <rFont val="Times New Roman"/>
        <family val="1"/>
        <charset val="204"/>
      </rPr>
      <t xml:space="preserve"> </t>
    </r>
  </si>
  <si>
    <t>Заведующий по АХР</t>
  </si>
  <si>
    <t>изм.</t>
  </si>
  <si>
    <t>м2</t>
  </si>
  <si>
    <r>
      <t>м</t>
    </r>
    <r>
      <rPr>
        <sz val="9"/>
        <color rgb="FF000000"/>
        <rFont val="Times New Roman"/>
        <family val="1"/>
        <charset val="204"/>
      </rPr>
      <t>2</t>
    </r>
  </si>
  <si>
    <t>Кол-во</t>
  </si>
  <si>
    <t xml:space="preserve">Поставщик2 :       </t>
  </si>
  <si>
    <t xml:space="preserve">Поставщик 1:       </t>
  </si>
  <si>
    <t xml:space="preserve">Поставщик 3:       </t>
  </si>
  <si>
    <t>Метод обоснования начальной (максимальной) цены: метод сопоставления рыночных цен</t>
  </si>
  <si>
    <t>Обоснование начальной (максимальной) цены  контракта на поставку коврового покрытия</t>
  </si>
  <si>
    <t>Д.В. Питиримов</t>
  </si>
  <si>
    <t xml:space="preserve"> от 05.06.2024 № 11/06</t>
  </si>
  <si>
    <t xml:space="preserve"> от 05.06.2024 № б/н</t>
  </si>
  <si>
    <t xml:space="preserve"> от 05.06.2024 № 19</t>
  </si>
  <si>
    <t>Итого: Начальная (максимальная) цена контракта: 90 000 (девяносто тысячь) рублей 00 копеек.</t>
  </si>
  <si>
    <t xml:space="preserve">Ковролин
13.93.19.120-
00000001
</t>
  </si>
  <si>
    <t>Ковролин
13.93.19.120-
00000001</t>
  </si>
  <si>
    <t xml:space="preserve">Вид изделия по способу изготовления:  Иглопробивной.
Класс износостойкости: 31.
Материал ворса: синтетический.
Ширина рулона: ≥ 2,00 и &lt; 2,50 метр.
Дополнительные характеристики:
Толщина: ≥ 6 миллиметр. 
Цвет: серый.
Высота ворса ≥ 3,5 миллиметр.
Группа пламени:  распространения  РП 1 нераспространяющие по СНиП 21-01-97.
Группа воспламенения: В2 умеренновоспламеняемые материалы по СНиП 21-01-97.
Способность дымообразования: Д2 материалы с умеренно дымообразующей способностью по СНиП 21-01-97.
</t>
  </si>
  <si>
    <t xml:space="preserve">Характеристики из КТРУ:
Вид изделия по способу изготовления: Иглопробивной
Класс износостойкости:  31.
Материал ворса: синтетический.
Ширина &lt; 1,5 метр.
Дополнительные характеристики:
Толщина: ≥ 6 миллиметр. 
Цвет: серый.
Высота ворса ≥ 3,5 миллиметр.
Группа пламени:  распространения  РП 1 нераспространяющие по СНиП 21-01-97.
Группа воспламенения: В2 умеренновоспламеняемые материалы по СНиП 21-01-97.
Способность дымообразования: Д2 материалы с умеренно дымообразующей способностью по СНиП 21-01-97.
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</si>
</sst>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2" x14ac:knownFonts="1">
    <font>
      <sz val="11"/>
      <color theme="1"/>
      <name val="Calibri"/>
      <family val="2"/>
      <scheme val="minor"/>
    </font>
    <font>
      <sz val="10"/>
      <color rgb="FF000000"/>
      <name val="Times New Roman"/>
      <family val="1"/>
      <charset val="204"/>
    </font>
    <font>
      <b/>
      <sz val="10"/>
      <color rgb="FF000000"/>
      <name val="Times New Roman"/>
      <family val="1"/>
      <charset val="204"/>
    </font>
    <font>
      <b/>
      <sz val="11"/>
      <color theme="1"/>
      <name val="Times New Roman"/>
      <family val="1"/>
      <charset val="204"/>
    </font>
    <font>
      <sz val="12"/>
      <name val="Times New Roman"/>
      <family val="1"/>
      <charset val="204"/>
    </font>
    <font>
      <sz val="10"/>
      <name val="Times New Roman"/>
      <family val="1"/>
      <charset val="204"/>
    </font>
    <font>
      <b/>
      <sz val="12"/>
      <name val="Times New Roman"/>
      <family val="1"/>
      <charset val="204"/>
    </font>
    <font>
      <sz val="11"/>
      <color theme="1"/>
      <name val="Times New Roman"/>
      <family val="1"/>
      <charset val="204"/>
    </font>
    <font>
      <b/>
      <sz val="11"/>
      <name val="Times New Roman"/>
      <family val="1"/>
      <charset val="204"/>
    </font>
    <font>
      <b/>
      <sz val="11"/>
      <name val="Arial Cyr"/>
      <charset val="204"/>
    </font>
    <font>
      <sz val="11"/>
      <color theme="1"/>
      <name val="Calibri"/>
      <family val="2"/>
      <charset val="204"/>
    </font>
    <font>
      <sz val="9"/>
      <color rgb="FF000000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3">
    <border>
      <left/>
      <right/>
      <top/>
      <bottom/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36">
    <xf numFmtId="0" fontId="0" fillId="0" borderId="0" xfId="0"/>
    <xf numFmtId="0" fontId="0" fillId="0" borderId="0" xfId="0" applyBorder="1"/>
    <xf numFmtId="0" fontId="5" fillId="0" borderId="0" xfId="0" applyFont="1"/>
    <xf numFmtId="0" fontId="1" fillId="0" borderId="0" xfId="0" applyFont="1" applyBorder="1" applyAlignment="1">
      <alignment vertical="center" wrapText="1"/>
    </xf>
    <xf numFmtId="0" fontId="4" fillId="0" borderId="0" xfId="0" applyFont="1" applyBorder="1"/>
    <xf numFmtId="2" fontId="0" fillId="0" borderId="0" xfId="0" applyNumberFormat="1" applyBorder="1"/>
    <xf numFmtId="2" fontId="0" fillId="0" borderId="0" xfId="0" applyNumberFormat="1"/>
    <xf numFmtId="0" fontId="8" fillId="0" borderId="0" xfId="0" quotePrefix="1" applyFont="1" applyAlignment="1">
      <alignment horizontal="left"/>
    </xf>
    <xf numFmtId="0" fontId="9" fillId="0" borderId="0" xfId="0" applyFont="1" applyAlignment="1"/>
    <xf numFmtId="0" fontId="0" fillId="0" borderId="0" xfId="0" applyAlignment="1"/>
    <xf numFmtId="0" fontId="10" fillId="0" borderId="0" xfId="0" applyFont="1" applyFill="1" applyBorder="1" applyAlignment="1">
      <alignment horizontal="left" vertical="center" wrapText="1"/>
    </xf>
    <xf numFmtId="4" fontId="2" fillId="0" borderId="0" xfId="0" applyNumberFormat="1" applyFont="1" applyFill="1" applyBorder="1" applyAlignment="1">
      <alignment horizontal="center" vertical="center" wrapText="1"/>
    </xf>
    <xf numFmtId="0" fontId="0" fillId="0" borderId="1" xfId="0" applyBorder="1"/>
    <xf numFmtId="0" fontId="1" fillId="0" borderId="0" xfId="0" applyFont="1" applyFill="1" applyBorder="1" applyAlignment="1">
      <alignment horizontal="left" vertical="center" wrapText="1"/>
    </xf>
    <xf numFmtId="0" fontId="4" fillId="0" borderId="0" xfId="0" quotePrefix="1" applyFont="1" applyBorder="1" applyAlignment="1">
      <alignment horizontal="left" wrapText="1"/>
    </xf>
    <xf numFmtId="0" fontId="4" fillId="0" borderId="0" xfId="0" applyFont="1" applyBorder="1" applyAlignment="1"/>
    <xf numFmtId="0" fontId="0" fillId="0" borderId="0" xfId="0" applyAlignment="1">
      <alignment horizontal="center"/>
    </xf>
    <xf numFmtId="0" fontId="1" fillId="0" borderId="0" xfId="0" applyFont="1" applyBorder="1" applyAlignment="1">
      <alignment horizontal="left" vertical="center" wrapText="1"/>
    </xf>
    <xf numFmtId="0" fontId="3" fillId="0" borderId="0" xfId="0" quotePrefix="1" applyFont="1" applyBorder="1" applyAlignment="1">
      <alignment horizontal="center" vertical="top"/>
    </xf>
    <xf numFmtId="0" fontId="3" fillId="0" borderId="0" xfId="0" applyFont="1" applyBorder="1" applyAlignment="1">
      <alignment horizontal="center" vertical="top"/>
    </xf>
    <xf numFmtId="0" fontId="4" fillId="0" borderId="0" xfId="0" applyFont="1" applyBorder="1" applyAlignment="1">
      <alignment horizontal="left"/>
    </xf>
    <xf numFmtId="0" fontId="5" fillId="0" borderId="0" xfId="0" applyFont="1" applyBorder="1"/>
    <xf numFmtId="0" fontId="0" fillId="0" borderId="0" xfId="0" applyBorder="1" applyAlignment="1"/>
    <xf numFmtId="0" fontId="2" fillId="0" borderId="2" xfId="0" applyFont="1" applyFill="1" applyBorder="1" applyAlignment="1">
      <alignment horizontal="center" vertical="center" wrapText="1"/>
    </xf>
    <xf numFmtId="0" fontId="1" fillId="0" borderId="2" xfId="0" applyFont="1" applyFill="1" applyBorder="1" applyAlignment="1">
      <alignment horizontal="center" vertical="center" wrapText="1"/>
    </xf>
    <xf numFmtId="0" fontId="1" fillId="0" borderId="2" xfId="0" applyFont="1" applyFill="1" applyBorder="1" applyAlignment="1">
      <alignment horizontal="center" vertical="center" wrapText="1"/>
    </xf>
    <xf numFmtId="0" fontId="7" fillId="0" borderId="2" xfId="0" applyFont="1" applyFill="1" applyBorder="1" applyAlignment="1">
      <alignment horizontal="center" vertical="center" wrapText="1"/>
    </xf>
    <xf numFmtId="0" fontId="1" fillId="0" borderId="2" xfId="0" applyFont="1" applyFill="1" applyBorder="1" applyAlignment="1">
      <alignment horizontal="justify" vertical="center" wrapText="1"/>
    </xf>
    <xf numFmtId="0" fontId="0" fillId="0" borderId="2" xfId="0" applyFont="1" applyBorder="1" applyAlignment="1">
      <alignment vertical="center" wrapText="1"/>
    </xf>
    <xf numFmtId="0" fontId="1" fillId="0" borderId="2" xfId="0" applyFont="1" applyFill="1" applyBorder="1" applyAlignment="1">
      <alignment horizontal="left" vertical="center" wrapText="1"/>
    </xf>
    <xf numFmtId="11" fontId="1" fillId="0" borderId="2" xfId="0" applyNumberFormat="1" applyFont="1" applyFill="1" applyBorder="1" applyAlignment="1">
      <alignment horizontal="center" vertical="center" wrapText="1"/>
    </xf>
    <xf numFmtId="2" fontId="1" fillId="0" borderId="2" xfId="0" applyNumberFormat="1" applyFont="1" applyFill="1" applyBorder="1" applyAlignment="1">
      <alignment horizontal="center" vertical="center" wrapText="1"/>
    </xf>
    <xf numFmtId="2" fontId="2" fillId="0" borderId="2" xfId="0" applyNumberFormat="1" applyFont="1" applyFill="1" applyBorder="1" applyAlignment="1">
      <alignment horizontal="center" vertical="center" wrapText="1"/>
    </xf>
    <xf numFmtId="0" fontId="0" fillId="0" borderId="2" xfId="0" applyBorder="1" applyAlignment="1">
      <alignment horizontal="center" vertical="center" wrapText="1"/>
    </xf>
    <xf numFmtId="0" fontId="2" fillId="0" borderId="2" xfId="0" applyFont="1" applyFill="1" applyBorder="1" applyAlignment="1">
      <alignment horizontal="left" vertical="center" wrapText="1"/>
    </xf>
    <xf numFmtId="2" fontId="3" fillId="0" borderId="2" xfId="0" applyNumberFormat="1" applyFont="1" applyFill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J26"/>
  <sheetViews>
    <sheetView tabSelected="1" workbookViewId="0">
      <selection activeCell="L7" sqref="L7"/>
    </sheetView>
  </sheetViews>
  <sheetFormatPr defaultRowHeight="14.4" x14ac:dyDescent="0.3"/>
  <cols>
    <col min="1" max="1" width="4.44140625" customWidth="1"/>
    <col min="2" max="2" width="12.33203125" customWidth="1"/>
    <col min="3" max="3" width="60.5546875" customWidth="1"/>
    <col min="4" max="4" width="5.88671875" customWidth="1"/>
    <col min="5" max="5" width="6.44140625" customWidth="1"/>
    <col min="6" max="6" width="7" customWidth="1"/>
    <col min="7" max="7" width="7.33203125" customWidth="1"/>
    <col min="8" max="8" width="7.44140625" customWidth="1"/>
    <col min="10" max="10" width="10.6640625" customWidth="1"/>
    <col min="11" max="11" width="6.109375" customWidth="1"/>
    <col min="12" max="12" width="13" customWidth="1"/>
    <col min="13" max="13" width="16.5546875" style="1" customWidth="1"/>
    <col min="14" max="14" width="12.109375" customWidth="1"/>
  </cols>
  <sheetData>
    <row r="1" spans="1:36" x14ac:dyDescent="0.3">
      <c r="A1" s="18" t="s">
        <v>21</v>
      </c>
      <c r="B1" s="19"/>
      <c r="C1" s="19"/>
      <c r="D1" s="19"/>
      <c r="E1" s="19"/>
      <c r="F1" s="19"/>
      <c r="G1" s="19"/>
      <c r="H1" s="19"/>
      <c r="I1" s="19"/>
      <c r="J1" s="19"/>
      <c r="K1" s="19"/>
      <c r="L1" s="19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/>
      <c r="AD1" s="1"/>
      <c r="AE1" s="1"/>
      <c r="AF1" s="1"/>
      <c r="AG1" s="1"/>
      <c r="AH1" s="1"/>
      <c r="AI1" s="1"/>
      <c r="AJ1" s="1"/>
    </row>
    <row r="2" spans="1:36" ht="3" customHeight="1" x14ac:dyDescent="0.3">
      <c r="A2" s="19"/>
      <c r="B2" s="19"/>
      <c r="C2" s="19"/>
      <c r="D2" s="19"/>
      <c r="E2" s="19"/>
      <c r="F2" s="19"/>
      <c r="G2" s="19"/>
      <c r="H2" s="19"/>
      <c r="I2" s="19"/>
      <c r="J2" s="19"/>
      <c r="K2" s="19"/>
      <c r="L2" s="19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  <c r="AG2" s="1"/>
      <c r="AH2" s="1"/>
      <c r="AI2" s="1"/>
      <c r="AJ2" s="1"/>
    </row>
    <row r="3" spans="1:36" s="2" customFormat="1" ht="15.6" x14ac:dyDescent="0.3">
      <c r="A3" s="20" t="s">
        <v>20</v>
      </c>
      <c r="B3" s="20"/>
      <c r="C3" s="20"/>
      <c r="D3" s="20"/>
      <c r="E3" s="20"/>
      <c r="F3" s="20"/>
      <c r="G3" s="20"/>
      <c r="H3" s="20"/>
      <c r="I3" s="20"/>
      <c r="J3" s="20"/>
      <c r="K3" s="20"/>
      <c r="L3" s="20"/>
      <c r="M3" s="4"/>
      <c r="N3" s="21"/>
      <c r="O3" s="21"/>
      <c r="P3" s="21"/>
      <c r="Q3" s="21"/>
      <c r="R3" s="21"/>
      <c r="S3" s="21"/>
      <c r="T3" s="21"/>
      <c r="U3" s="21"/>
      <c r="V3" s="21"/>
      <c r="W3" s="21"/>
      <c r="X3" s="21"/>
      <c r="Y3" s="21"/>
      <c r="Z3" s="21"/>
      <c r="AA3" s="21"/>
      <c r="AB3" s="21"/>
      <c r="AC3" s="21"/>
      <c r="AD3" s="21"/>
      <c r="AE3" s="21"/>
      <c r="AF3" s="21"/>
      <c r="AG3" s="21"/>
      <c r="AH3" s="21"/>
      <c r="AI3" s="21"/>
      <c r="AJ3" s="21"/>
    </row>
    <row r="4" spans="1:36" s="2" customFormat="1" ht="13.5" customHeight="1" x14ac:dyDescent="0.3">
      <c r="A4" s="14" t="s">
        <v>5</v>
      </c>
      <c r="B4" s="15"/>
      <c r="C4" s="15"/>
      <c r="D4" s="15"/>
      <c r="E4" s="15"/>
      <c r="F4" s="15"/>
      <c r="G4" s="15"/>
      <c r="H4" s="15"/>
      <c r="I4" s="15"/>
      <c r="J4" s="15"/>
      <c r="K4" s="15"/>
      <c r="L4" s="15"/>
      <c r="M4" s="15"/>
      <c r="N4" s="21"/>
      <c r="O4" s="21"/>
      <c r="P4" s="21"/>
      <c r="Q4" s="21"/>
      <c r="R4" s="21"/>
      <c r="S4" s="21"/>
      <c r="T4" s="21"/>
      <c r="U4" s="21"/>
      <c r="V4" s="21"/>
      <c r="W4" s="21"/>
      <c r="X4" s="21"/>
      <c r="Y4" s="21"/>
      <c r="Z4" s="21"/>
      <c r="AA4" s="21"/>
      <c r="AB4" s="21"/>
      <c r="AC4" s="21"/>
      <c r="AD4" s="21"/>
      <c r="AE4" s="21"/>
      <c r="AF4" s="21"/>
      <c r="AG4" s="21"/>
      <c r="AH4" s="21"/>
      <c r="AI4" s="21"/>
      <c r="AJ4" s="21"/>
    </row>
    <row r="5" spans="1:36" ht="33" customHeight="1" x14ac:dyDescent="0.3">
      <c r="A5" s="23" t="s">
        <v>11</v>
      </c>
      <c r="B5" s="24" t="s">
        <v>10</v>
      </c>
      <c r="C5" s="24" t="s">
        <v>7</v>
      </c>
      <c r="D5" s="25" t="s">
        <v>0</v>
      </c>
      <c r="E5" s="24" t="s">
        <v>16</v>
      </c>
      <c r="F5" s="24" t="s">
        <v>8</v>
      </c>
      <c r="G5" s="24"/>
      <c r="H5" s="24"/>
      <c r="I5" s="24" t="s">
        <v>4</v>
      </c>
      <c r="J5" s="24" t="s">
        <v>9</v>
      </c>
      <c r="K5" s="1"/>
      <c r="L5" s="1"/>
      <c r="N5" s="1"/>
      <c r="O5" s="1"/>
      <c r="P5" s="1"/>
      <c r="Q5" s="1"/>
      <c r="R5" s="1"/>
      <c r="S5" s="1"/>
      <c r="T5" s="1"/>
      <c r="U5" s="1"/>
      <c r="V5" s="1"/>
      <c r="W5" s="1"/>
      <c r="X5" s="1"/>
      <c r="Y5" s="1"/>
      <c r="Z5" s="1"/>
      <c r="AA5" s="1"/>
      <c r="AB5" s="1"/>
      <c r="AC5" s="1"/>
      <c r="AD5" s="1"/>
      <c r="AE5" s="1"/>
      <c r="AF5" s="1"/>
      <c r="AG5" s="1"/>
      <c r="AH5" s="1"/>
      <c r="AI5" s="1"/>
      <c r="AJ5" s="1"/>
    </row>
    <row r="6" spans="1:36" ht="28.5" customHeight="1" x14ac:dyDescent="0.3">
      <c r="A6" s="23"/>
      <c r="B6" s="24"/>
      <c r="C6" s="24"/>
      <c r="D6" s="26" t="s">
        <v>13</v>
      </c>
      <c r="E6" s="24"/>
      <c r="F6" s="27" t="s">
        <v>1</v>
      </c>
      <c r="G6" s="27" t="s">
        <v>2</v>
      </c>
      <c r="H6" s="27" t="s">
        <v>3</v>
      </c>
      <c r="I6" s="28"/>
      <c r="J6" s="24"/>
      <c r="K6" s="1"/>
      <c r="L6" s="1"/>
      <c r="N6" s="1"/>
      <c r="O6" s="1"/>
      <c r="P6" s="1"/>
      <c r="Q6" s="1"/>
      <c r="R6" s="1"/>
      <c r="S6" s="1"/>
      <c r="T6" s="1"/>
      <c r="U6" s="1"/>
      <c r="V6" s="1"/>
      <c r="W6" s="1"/>
      <c r="X6" s="1"/>
      <c r="Y6" s="1"/>
      <c r="Z6" s="1"/>
      <c r="AA6" s="1"/>
      <c r="AB6" s="1"/>
      <c r="AC6" s="1"/>
      <c r="AD6" s="1"/>
      <c r="AE6" s="1"/>
      <c r="AF6" s="1"/>
      <c r="AG6" s="1"/>
      <c r="AH6" s="1"/>
      <c r="AI6" s="1"/>
      <c r="AJ6" s="1"/>
    </row>
    <row r="7" spans="1:36" ht="210" customHeight="1" thickBot="1" x14ac:dyDescent="0.35">
      <c r="A7" s="25">
        <v>1</v>
      </c>
      <c r="B7" s="25" t="s">
        <v>27</v>
      </c>
      <c r="C7" s="29" t="s">
        <v>30</v>
      </c>
      <c r="D7" s="30" t="s">
        <v>15</v>
      </c>
      <c r="E7" s="31">
        <v>30</v>
      </c>
      <c r="F7" s="31">
        <v>950</v>
      </c>
      <c r="G7" s="31">
        <v>995</v>
      </c>
      <c r="H7" s="31">
        <v>1055</v>
      </c>
      <c r="I7" s="31">
        <f>ROUND((F7+G7+H7)/3,2)</f>
        <v>1000</v>
      </c>
      <c r="J7" s="32">
        <f>E7*I7</f>
        <v>30000</v>
      </c>
      <c r="K7" s="1"/>
      <c r="L7" s="1"/>
      <c r="N7" s="1"/>
      <c r="O7" s="1"/>
      <c r="P7" s="1"/>
      <c r="Q7" s="1"/>
      <c r="R7" s="1"/>
      <c r="S7" s="1"/>
      <c r="T7" s="1"/>
      <c r="U7" s="1"/>
      <c r="V7" s="1"/>
      <c r="W7" s="1"/>
      <c r="X7" s="1"/>
      <c r="Y7" s="1"/>
      <c r="Z7" s="1"/>
      <c r="AA7" s="1"/>
      <c r="AB7" s="1"/>
      <c r="AC7" s="1"/>
      <c r="AD7" s="1"/>
      <c r="AE7" s="1"/>
      <c r="AF7" s="1"/>
      <c r="AG7" s="1"/>
      <c r="AH7" s="1"/>
      <c r="AI7" s="1"/>
      <c r="AJ7" s="1"/>
    </row>
    <row r="8" spans="1:36" s="12" customFormat="1" ht="186.6" customHeight="1" thickBot="1" x14ac:dyDescent="0.35">
      <c r="A8" s="33">
        <v>2</v>
      </c>
      <c r="B8" s="33" t="s">
        <v>28</v>
      </c>
      <c r="C8" s="29" t="s">
        <v>29</v>
      </c>
      <c r="D8" s="25" t="s">
        <v>14</v>
      </c>
      <c r="E8" s="31">
        <v>60</v>
      </c>
      <c r="F8" s="31">
        <v>950</v>
      </c>
      <c r="G8" s="31">
        <v>995</v>
      </c>
      <c r="H8" s="31">
        <v>1055</v>
      </c>
      <c r="I8" s="31">
        <f t="shared" ref="I8" si="0">ROUND((F8+G8+H8)/3,2)</f>
        <v>1000</v>
      </c>
      <c r="J8" s="32">
        <f>E8*I8</f>
        <v>60000</v>
      </c>
      <c r="K8" s="1"/>
      <c r="L8" s="1"/>
      <c r="M8" s="1"/>
      <c r="N8" s="1"/>
      <c r="O8" s="1"/>
      <c r="P8" s="1"/>
      <c r="Q8" s="1"/>
      <c r="R8" s="1"/>
      <c r="S8" s="1"/>
      <c r="T8" s="1"/>
      <c r="U8" s="1"/>
      <c r="V8" s="1"/>
      <c r="W8" s="1"/>
      <c r="X8" s="1"/>
      <c r="Y8" s="1"/>
      <c r="Z8" s="1"/>
      <c r="AA8" s="1"/>
      <c r="AB8" s="1"/>
      <c r="AC8" s="1"/>
      <c r="AD8" s="1"/>
      <c r="AE8" s="1"/>
      <c r="AF8" s="1"/>
      <c r="AG8" s="1"/>
      <c r="AH8" s="1"/>
      <c r="AI8" s="1"/>
      <c r="AJ8" s="1"/>
    </row>
    <row r="9" spans="1:36" s="9" customFormat="1" ht="21.75" customHeight="1" x14ac:dyDescent="0.3">
      <c r="A9" s="34" t="s">
        <v>6</v>
      </c>
      <c r="B9" s="34"/>
      <c r="C9" s="34"/>
      <c r="D9" s="34"/>
      <c r="E9" s="34"/>
      <c r="F9" s="34"/>
      <c r="G9" s="34"/>
      <c r="H9" s="34"/>
      <c r="I9" s="34"/>
      <c r="J9" s="35">
        <f>SUM(J7:J8)</f>
        <v>90000</v>
      </c>
      <c r="K9" s="10"/>
      <c r="L9" s="11"/>
      <c r="M9" s="22"/>
      <c r="N9" s="22"/>
      <c r="O9" s="22"/>
      <c r="P9" s="22"/>
      <c r="Q9" s="22"/>
      <c r="R9" s="22"/>
      <c r="S9" s="22"/>
      <c r="T9" s="22"/>
      <c r="U9" s="22"/>
      <c r="V9" s="22"/>
      <c r="W9" s="22"/>
      <c r="X9" s="22"/>
      <c r="Y9" s="22"/>
      <c r="Z9" s="22"/>
      <c r="AA9" s="22"/>
      <c r="AB9" s="22"/>
      <c r="AC9" s="22"/>
      <c r="AD9" s="22"/>
      <c r="AE9" s="22"/>
      <c r="AF9" s="22"/>
      <c r="AG9" s="22"/>
      <c r="AH9" s="22"/>
      <c r="AI9" s="22"/>
      <c r="AJ9" s="22"/>
    </row>
    <row r="10" spans="1:36" ht="15.75" customHeight="1" x14ac:dyDescent="0.3">
      <c r="A10" s="7" t="s">
        <v>26</v>
      </c>
      <c r="B10" s="8"/>
      <c r="C10" s="8"/>
      <c r="D10" s="8"/>
      <c r="E10" s="8"/>
      <c r="F10" s="8"/>
      <c r="G10" s="8"/>
      <c r="H10" s="8"/>
      <c r="I10" s="8"/>
      <c r="J10" s="8"/>
      <c r="K10" s="8"/>
      <c r="L10" s="8"/>
    </row>
    <row r="11" spans="1:36" ht="22.5" customHeight="1" x14ac:dyDescent="0.3"/>
    <row r="12" spans="1:36" ht="15.75" customHeight="1" x14ac:dyDescent="0.3">
      <c r="B12" t="s">
        <v>12</v>
      </c>
      <c r="I12" s="16" t="s">
        <v>22</v>
      </c>
      <c r="J12" s="16"/>
      <c r="K12" s="16"/>
      <c r="L12" s="16"/>
    </row>
    <row r="13" spans="1:36" ht="15.75" customHeight="1" x14ac:dyDescent="0.3">
      <c r="B13" s="3"/>
      <c r="C13" s="3"/>
      <c r="D13" s="1"/>
    </row>
    <row r="14" spans="1:36" ht="18" customHeight="1" x14ac:dyDescent="0.3">
      <c r="B14" s="3" t="s">
        <v>18</v>
      </c>
      <c r="C14" s="17" t="s">
        <v>24</v>
      </c>
      <c r="D14" s="17"/>
      <c r="E14" s="17"/>
    </row>
    <row r="15" spans="1:36" x14ac:dyDescent="0.3">
      <c r="B15" s="3" t="s">
        <v>17</v>
      </c>
      <c r="C15" s="17" t="s">
        <v>23</v>
      </c>
      <c r="D15" s="17"/>
      <c r="E15" s="17"/>
    </row>
    <row r="16" spans="1:36" x14ac:dyDescent="0.3">
      <c r="B16" s="3" t="s">
        <v>19</v>
      </c>
      <c r="C16" s="17" t="s">
        <v>25</v>
      </c>
      <c r="D16" s="17"/>
      <c r="E16" s="17"/>
    </row>
    <row r="17" spans="1:14" ht="17.25" customHeight="1" x14ac:dyDescent="0.3">
      <c r="B17" s="3"/>
      <c r="C17" s="13"/>
      <c r="D17" s="13"/>
      <c r="E17" s="13"/>
    </row>
    <row r="18" spans="1:14" ht="15.75" customHeight="1" x14ac:dyDescent="0.3">
      <c r="B18" s="3"/>
      <c r="C18" s="13"/>
      <c r="D18" s="13"/>
      <c r="E18" s="13"/>
    </row>
    <row r="19" spans="1:14" ht="15.75" customHeight="1" x14ac:dyDescent="0.3">
      <c r="B19" s="3"/>
      <c r="C19" s="13"/>
      <c r="D19" s="13"/>
      <c r="E19" s="13"/>
    </row>
    <row r="20" spans="1:14" ht="24" customHeight="1" x14ac:dyDescent="0.3"/>
    <row r="21" spans="1:14" ht="15.75" customHeight="1" x14ac:dyDescent="0.3"/>
    <row r="22" spans="1:14" ht="15.75" customHeight="1" x14ac:dyDescent="0.3"/>
    <row r="23" spans="1:14" ht="22.5" customHeight="1" x14ac:dyDescent="0.3"/>
    <row r="24" spans="1:14" ht="15.75" customHeight="1" x14ac:dyDescent="0.3">
      <c r="M24" s="5"/>
    </row>
    <row r="25" spans="1:14" x14ac:dyDescent="0.3">
      <c r="M25" s="5"/>
      <c r="N25" s="6"/>
    </row>
    <row r="26" spans="1:14" s="2" customFormat="1" ht="22.5" customHeight="1" x14ac:dyDescent="0.3">
      <c r="A26"/>
      <c r="B26"/>
      <c r="C26"/>
      <c r="D26"/>
      <c r="E26"/>
      <c r="F26"/>
      <c r="G26"/>
      <c r="H26"/>
      <c r="I26"/>
      <c r="J26"/>
      <c r="K26"/>
      <c r="L26"/>
      <c r="M26" s="8"/>
    </row>
  </sheetData>
  <mergeCells count="18">
    <mergeCell ref="A5:A6"/>
    <mergeCell ref="B5:B6"/>
    <mergeCell ref="C17:E17"/>
    <mergeCell ref="C18:E18"/>
    <mergeCell ref="C19:E19"/>
    <mergeCell ref="A1:L2"/>
    <mergeCell ref="A3:L3"/>
    <mergeCell ref="A4:M4"/>
    <mergeCell ref="F5:H5"/>
    <mergeCell ref="J5:J6"/>
    <mergeCell ref="C5:C6"/>
    <mergeCell ref="E5:E6"/>
    <mergeCell ref="I12:L12"/>
    <mergeCell ref="C14:E14"/>
    <mergeCell ref="C15:E15"/>
    <mergeCell ref="C16:E16"/>
    <mergeCell ref="I5:I6"/>
    <mergeCell ref="A9:I9"/>
  </mergeCells>
  <pageMargins left="0.82677165354330717" right="0" top="0.39370078740157483" bottom="0.19685039370078741" header="0.31496062992125984" footer="0.31496062992125984"/>
  <pageSetup paperSize="9" scale="7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4.4" x14ac:dyDescent="0.3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4.4" x14ac:dyDescent="0.3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2024-06-13T06:11:40Z</dcterms:modified>
</cp:coreProperties>
</file>